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perly\Desktop\"/>
    </mc:Choice>
  </mc:AlternateContent>
  <bookViews>
    <workbookView xWindow="0" yWindow="0" windowWidth="20490" windowHeight="8745"/>
  </bookViews>
  <sheets>
    <sheet name="Day 4" sheetId="1" r:id="rId1"/>
    <sheet name="top sellers" sheetId="3" r:id="rId2"/>
    <sheet name="blan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I11" i="1"/>
  <c r="I15" i="1"/>
  <c r="I14" i="1"/>
  <c r="I13" i="1"/>
  <c r="I12" i="1"/>
  <c r="I9" i="1"/>
  <c r="I18" i="1"/>
  <c r="I17" i="1"/>
  <c r="I16" i="1"/>
  <c r="I10" i="1"/>
  <c r="I8" i="1"/>
  <c r="H19" i="2"/>
  <c r="G19" i="2"/>
  <c r="I18" i="2" s="1"/>
  <c r="C19" i="2"/>
  <c r="D19" i="2" s="1"/>
  <c r="B19" i="2"/>
  <c r="F18" i="2"/>
  <c r="D18" i="2"/>
  <c r="I17" i="2"/>
  <c r="F17" i="2"/>
  <c r="D17" i="2"/>
  <c r="I16" i="2"/>
  <c r="F16" i="2"/>
  <c r="D16" i="2"/>
  <c r="I15" i="2"/>
  <c r="F15" i="2"/>
  <c r="D15" i="2"/>
  <c r="I14" i="2"/>
  <c r="F14" i="2"/>
  <c r="D14" i="2"/>
  <c r="I13" i="2"/>
  <c r="F13" i="2"/>
  <c r="D13" i="2"/>
  <c r="I12" i="2"/>
  <c r="F12" i="2"/>
  <c r="D12" i="2"/>
  <c r="I11" i="2"/>
  <c r="F11" i="2"/>
  <c r="D11" i="2"/>
  <c r="I10" i="2"/>
  <c r="F10" i="2"/>
  <c r="D10" i="2"/>
  <c r="I9" i="2"/>
  <c r="F9" i="2"/>
  <c r="D9" i="2"/>
  <c r="I8" i="2"/>
  <c r="F8" i="2"/>
  <c r="D8" i="2"/>
  <c r="B19" i="1"/>
  <c r="F11" i="1" l="1"/>
  <c r="F15" i="1"/>
  <c r="F14" i="1"/>
  <c r="F13" i="1"/>
  <c r="F12" i="1"/>
  <c r="F9" i="1"/>
  <c r="F18" i="1"/>
  <c r="F17" i="1"/>
  <c r="F16" i="1"/>
  <c r="F10" i="1"/>
  <c r="F8" i="1"/>
  <c r="H19" i="1"/>
  <c r="D11" i="1"/>
  <c r="D15" i="1"/>
  <c r="D14" i="1"/>
  <c r="D13" i="1"/>
  <c r="D12" i="1"/>
  <c r="D9" i="1"/>
  <c r="D18" i="1"/>
  <c r="D17" i="1"/>
  <c r="D16" i="1"/>
  <c r="D10" i="1"/>
  <c r="D8" i="1"/>
  <c r="C19" i="1"/>
  <c r="G19" i="1"/>
  <c r="F19" i="1" l="1"/>
  <c r="I19" i="1"/>
  <c r="J19" i="1"/>
  <c r="D19" i="1"/>
</calcChain>
</file>

<file path=xl/sharedStrings.xml><?xml version="1.0" encoding="utf-8"?>
<sst xmlns="http://schemas.openxmlformats.org/spreadsheetml/2006/main" count="264" uniqueCount="115">
  <si>
    <t>FOOTBALL</t>
  </si>
  <si>
    <t>CHEERING</t>
  </si>
  <si>
    <t>BOYS XC</t>
  </si>
  <si>
    <t>GIRLS XC</t>
  </si>
  <si>
    <t>VOLLEYBALL</t>
  </si>
  <si>
    <t>BOYS CREW</t>
  </si>
  <si>
    <t>GIRLS CREW</t>
  </si>
  <si>
    <t>BOYS SOCCER</t>
  </si>
  <si>
    <t>GIRLS SOCCER</t>
  </si>
  <si>
    <t>GOLF</t>
  </si>
  <si>
    <t>FIELD HOCKEY</t>
  </si>
  <si>
    <t>TO DATE</t>
  </si>
  <si>
    <t>TOP TEAM</t>
  </si>
  <si>
    <t xml:space="preserve">TEAM </t>
  </si>
  <si>
    <t>TOTALS</t>
  </si>
  <si>
    <t>#</t>
  </si>
  <si>
    <t xml:space="preserve">TOTAL </t>
  </si>
  <si>
    <t>SOLD</t>
  </si>
  <si>
    <t xml:space="preserve">LAST </t>
  </si>
  <si>
    <t>DAY</t>
  </si>
  <si>
    <t xml:space="preserve">Emma Heald </t>
  </si>
  <si>
    <t>Ellie Michalowski</t>
  </si>
  <si>
    <t>jenna Godek</t>
  </si>
  <si>
    <t>Matt Power</t>
  </si>
  <si>
    <t>Charlotte Harnois</t>
  </si>
  <si>
    <t># ON</t>
  </si>
  <si>
    <t>Roster</t>
  </si>
  <si>
    <t xml:space="preserve"># on </t>
  </si>
  <si>
    <t>APP</t>
  </si>
  <si>
    <t>% ON</t>
  </si>
  <si>
    <t>AVG</t>
  </si>
  <si>
    <t xml:space="preserve">TEAM  </t>
  </si>
  <si>
    <t>TOP SELLERS</t>
  </si>
  <si>
    <t>PROGRAM WIDE</t>
  </si>
  <si>
    <t>team</t>
  </si>
  <si>
    <t>Player</t>
  </si>
  <si>
    <t>girls Crew</t>
  </si>
  <si>
    <t>Ainsley Kimball</t>
  </si>
  <si>
    <t>football</t>
  </si>
  <si>
    <t>Andrew Aulenbeck</t>
  </si>
  <si>
    <t>Nathan Trippi</t>
  </si>
  <si>
    <t>William Porter</t>
  </si>
  <si>
    <t>Ethan LePoer</t>
  </si>
  <si>
    <t>TJ Welch</t>
  </si>
  <si>
    <t>Nate Robinson</t>
  </si>
  <si>
    <t>Brady Soldo</t>
  </si>
  <si>
    <t>Joe McKenzie</t>
  </si>
  <si>
    <t>Lucas Trippi</t>
  </si>
  <si>
    <t>Michael Halloran</t>
  </si>
  <si>
    <t>Jake Mulholland</t>
  </si>
  <si>
    <t>Ryan Keddy</t>
  </si>
  <si>
    <t>Jett Ellis</t>
  </si>
  <si>
    <t>Charlie Carlson</t>
  </si>
  <si>
    <t>golf</t>
  </si>
  <si>
    <t>Brandon Park</t>
  </si>
  <si>
    <t>boys soccer</t>
  </si>
  <si>
    <t>Harrison Prohaska</t>
  </si>
  <si>
    <t>Zachary Robillard</t>
  </si>
  <si>
    <t xml:space="preserve">girls soccer </t>
  </si>
  <si>
    <t>Jenna Godek</t>
  </si>
  <si>
    <t>Angelina Uttaro</t>
  </si>
  <si>
    <t>Volleyball</t>
  </si>
  <si>
    <t>Victoria Nault</t>
  </si>
  <si>
    <t>Lucy Marderosian</t>
  </si>
  <si>
    <t>Ava Lynch</t>
  </si>
  <si>
    <t>Gianna Boyers</t>
  </si>
  <si>
    <t>Vira Riabova</t>
  </si>
  <si>
    <t>Michalowski/Nault</t>
  </si>
  <si>
    <t>Carina Toomey</t>
  </si>
  <si>
    <t>James Riley</t>
  </si>
  <si>
    <t>Caitlin Bird</t>
  </si>
  <si>
    <t>girls XC</t>
  </si>
  <si>
    <t>Sophia Monfa</t>
  </si>
  <si>
    <t>Evan Stoessel</t>
  </si>
  <si>
    <t xml:space="preserve">field Hockey </t>
  </si>
  <si>
    <t>Emma Heald</t>
  </si>
  <si>
    <t>Lexi Granger</t>
  </si>
  <si>
    <t>fb</t>
  </si>
  <si>
    <t>g crew</t>
  </si>
  <si>
    <t>vb</t>
  </si>
  <si>
    <t>TOP SELLER per team</t>
  </si>
  <si>
    <t>Top Sellers over 5</t>
  </si>
  <si>
    <t>Athlete</t>
  </si>
  <si>
    <t>SELL 25 to get in the $</t>
  </si>
  <si>
    <t>with</t>
  </si>
  <si>
    <t>coaches</t>
  </si>
  <si>
    <t>total</t>
  </si>
  <si>
    <t>% of</t>
  </si>
  <si>
    <t>jacob barranco</t>
  </si>
  <si>
    <t>Ryan Mctigue</t>
  </si>
  <si>
    <t>Ryan Harvie</t>
  </si>
  <si>
    <t>Thomas Caputo</t>
  </si>
  <si>
    <t>Ellie Savoie</t>
  </si>
  <si>
    <t>Boys Crew</t>
  </si>
  <si>
    <t>Omer Alptekin</t>
  </si>
  <si>
    <t>Eli Shaw</t>
  </si>
  <si>
    <t>Rania Abdelouahed</t>
  </si>
  <si>
    <t>avg per</t>
  </si>
  <si>
    <t>player</t>
  </si>
  <si>
    <t>Michael Mitsis</t>
  </si>
  <si>
    <t>Thomas Ortoleva</t>
  </si>
  <si>
    <t>Becky Landers</t>
  </si>
  <si>
    <t>Ashley Mudd</t>
  </si>
  <si>
    <t>Abby Pacy</t>
  </si>
  <si>
    <t>Zofia Sargent</t>
  </si>
  <si>
    <t>Sowbernika Rajesh</t>
  </si>
  <si>
    <t>AnIka Mamidala</t>
  </si>
  <si>
    <t>Megan Scearbo</t>
  </si>
  <si>
    <t>Celia Nickerson</t>
  </si>
  <si>
    <t>b soc</t>
  </si>
  <si>
    <t>g XC</t>
  </si>
  <si>
    <t>b Soc</t>
  </si>
  <si>
    <t>Keith Halacy</t>
  </si>
  <si>
    <t>Team</t>
  </si>
  <si>
    <t>g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</si>
</sst>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3" borderId="0" xfId="0" applyNumberFormat="1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4" borderId="0" xfId="0" applyNumberFormat="1" applyFont="1" applyFill="1"/>
    <xf numFmtId="165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2" fillId="2" borderId="0" xfId="0" applyNumberFormat="1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4" borderId="0" xfId="0" applyNumberFormat="1" applyFont="1" applyFill="1"/>
    <xf numFmtId="164" fontId="2" fillId="0" borderId="0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0" xfId="0" applyFont="1" applyBorder="1"/>
    <xf numFmtId="0" fontId="5" fillId="4" borderId="0" xfId="0" applyFont="1" applyFill="1"/>
    <xf numFmtId="165" fontId="5" fillId="0" borderId="0" xfId="0" applyNumberFormat="1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78" zoomScaleNormal="78" workbookViewId="0">
      <pane xSplit="19" ySplit="21" topLeftCell="T22" activePane="bottomRight" state="frozen"/>
      <selection pane="topRight" activeCell="S1" sqref="S1"/>
      <selection pane="bottomLeft" activeCell="A21" sqref="A21"/>
      <selection pane="bottomRight" activeCell="L23" sqref="L23"/>
    </sheetView>
  </sheetViews>
  <sheetFormatPr defaultColWidth="10.875" defaultRowHeight="26.25" x14ac:dyDescent="0.4"/>
  <cols>
    <col min="1" max="1" width="3.125" style="1" customWidth="1"/>
    <col min="2" max="2" width="10.125" style="2" customWidth="1"/>
    <col min="3" max="3" width="11.5" style="2" customWidth="1"/>
    <col min="4" max="4" width="11.625" style="19" customWidth="1"/>
    <col min="5" max="5" width="20.125" style="1" customWidth="1"/>
    <col min="6" max="6" width="9" style="8" customWidth="1"/>
    <col min="7" max="7" width="10" style="2" customWidth="1"/>
    <col min="8" max="8" width="9.125" style="2" customWidth="1"/>
    <col min="9" max="9" width="10.5" style="8" customWidth="1"/>
    <col min="10" max="10" width="13.125" style="19" customWidth="1"/>
    <col min="11" max="11" width="1.875" style="8" customWidth="1"/>
    <col min="12" max="12" width="26.375" style="6" customWidth="1"/>
    <col min="13" max="13" width="7.5" style="2" customWidth="1"/>
    <col min="14" max="14" width="1.625" style="2" customWidth="1"/>
    <col min="15" max="15" width="3" style="1" customWidth="1"/>
    <col min="16" max="16" width="10.375" style="2" customWidth="1"/>
    <col min="17" max="17" width="27.875" style="6" customWidth="1"/>
    <col min="18" max="18" width="9.125" style="2" customWidth="1"/>
    <col min="19" max="19" width="2.875" style="2" customWidth="1"/>
    <col min="20" max="25" width="10.875" style="1"/>
    <col min="26" max="26" width="8.375" style="1" customWidth="1"/>
    <col min="27" max="16384" width="10.875" style="1"/>
  </cols>
  <sheetData>
    <row r="1" spans="1:19" ht="11.1" customHeight="1" x14ac:dyDescent="0.4"/>
    <row r="2" spans="1:19" ht="6" customHeight="1" x14ac:dyDescent="0.4">
      <c r="Q2" s="6" t="s">
        <v>83</v>
      </c>
    </row>
    <row r="3" spans="1:19" ht="27.95" customHeight="1" x14ac:dyDescent="0.4">
      <c r="A3" s="13"/>
      <c r="B3" s="23"/>
      <c r="C3" s="23"/>
      <c r="D3" s="20"/>
      <c r="E3" s="13"/>
      <c r="F3" s="13"/>
      <c r="G3" s="13"/>
      <c r="H3" s="13"/>
      <c r="I3" s="36"/>
      <c r="J3" s="20"/>
      <c r="K3" s="13"/>
      <c r="L3" s="13"/>
      <c r="M3" s="13"/>
      <c r="N3" s="13"/>
      <c r="O3" s="13"/>
      <c r="P3" s="23"/>
      <c r="Q3" s="16" t="s">
        <v>33</v>
      </c>
      <c r="R3" s="23"/>
      <c r="S3" s="23"/>
    </row>
    <row r="4" spans="1:19" ht="24.95" customHeight="1" x14ac:dyDescent="0.4">
      <c r="A4" s="13"/>
      <c r="C4" s="2" t="s">
        <v>84</v>
      </c>
      <c r="D4" s="21"/>
      <c r="O4" s="13"/>
      <c r="P4" s="14"/>
      <c r="Q4" s="16" t="s">
        <v>32</v>
      </c>
      <c r="R4" s="15"/>
      <c r="S4" s="23"/>
    </row>
    <row r="5" spans="1:19" ht="23.1" customHeight="1" x14ac:dyDescent="0.4">
      <c r="A5" s="13"/>
      <c r="C5" s="2" t="s">
        <v>85</v>
      </c>
      <c r="D5" s="21"/>
      <c r="F5" s="9"/>
      <c r="G5" s="50" t="s">
        <v>12</v>
      </c>
      <c r="H5" s="51"/>
      <c r="I5" s="51"/>
      <c r="J5" s="52"/>
      <c r="K5" s="1"/>
      <c r="L5" s="1"/>
      <c r="M5" s="1"/>
      <c r="N5" s="1"/>
      <c r="O5" s="13"/>
      <c r="P5" s="28" t="s">
        <v>31</v>
      </c>
      <c r="Q5" s="29" t="s">
        <v>82</v>
      </c>
      <c r="R5" s="28" t="s">
        <v>17</v>
      </c>
      <c r="S5" s="23"/>
    </row>
    <row r="6" spans="1:19" s="25" customFormat="1" x14ac:dyDescent="0.4">
      <c r="A6" s="41"/>
      <c r="B6" s="26" t="s">
        <v>25</v>
      </c>
      <c r="C6" s="26" t="s">
        <v>27</v>
      </c>
      <c r="D6" s="42" t="s">
        <v>29</v>
      </c>
      <c r="F6" s="43" t="s">
        <v>13</v>
      </c>
      <c r="G6" s="26" t="s">
        <v>16</v>
      </c>
      <c r="H6" s="26" t="s">
        <v>18</v>
      </c>
      <c r="I6" s="44" t="s">
        <v>97</v>
      </c>
      <c r="J6" s="42" t="s">
        <v>87</v>
      </c>
      <c r="K6" s="45"/>
      <c r="L6" s="49" t="s">
        <v>80</v>
      </c>
      <c r="M6" s="49"/>
      <c r="N6" s="46"/>
      <c r="O6" s="41"/>
      <c r="P6" s="25" t="s">
        <v>77</v>
      </c>
      <c r="Q6" s="25" t="s">
        <v>23</v>
      </c>
      <c r="R6" s="26">
        <v>28</v>
      </c>
      <c r="S6" s="47"/>
    </row>
    <row r="7" spans="1:19" s="25" customFormat="1" x14ac:dyDescent="0.4">
      <c r="A7" s="41"/>
      <c r="B7" s="26" t="s">
        <v>26</v>
      </c>
      <c r="C7" s="26" t="s">
        <v>28</v>
      </c>
      <c r="D7" s="42" t="s">
        <v>28</v>
      </c>
      <c r="E7" s="25" t="s">
        <v>113</v>
      </c>
      <c r="F7" s="43" t="s">
        <v>30</v>
      </c>
      <c r="G7" s="26" t="s">
        <v>17</v>
      </c>
      <c r="H7" s="26" t="s">
        <v>19</v>
      </c>
      <c r="I7" s="44" t="s">
        <v>98</v>
      </c>
      <c r="J7" s="42" t="s">
        <v>86</v>
      </c>
      <c r="K7" s="45"/>
      <c r="L7" s="48" t="s">
        <v>11</v>
      </c>
      <c r="M7" s="26" t="s">
        <v>15</v>
      </c>
      <c r="N7" s="46"/>
      <c r="O7" s="41"/>
      <c r="P7" s="25" t="s">
        <v>109</v>
      </c>
      <c r="Q7" s="25" t="s">
        <v>99</v>
      </c>
      <c r="R7" s="26">
        <v>26</v>
      </c>
      <c r="S7" s="47"/>
    </row>
    <row r="8" spans="1:19" x14ac:dyDescent="0.4">
      <c r="A8" s="13"/>
      <c r="B8" s="3">
        <v>81</v>
      </c>
      <c r="C8" s="3">
        <v>76</v>
      </c>
      <c r="D8" s="22">
        <f t="shared" ref="D8:D18" si="0">C8/B8</f>
        <v>0.93827160493827155</v>
      </c>
      <c r="E8" s="5" t="s">
        <v>0</v>
      </c>
      <c r="F8" s="32">
        <f t="shared" ref="F8:F18" si="1">G8/B8</f>
        <v>2.8148148148148149</v>
      </c>
      <c r="G8" s="31">
        <v>228</v>
      </c>
      <c r="H8" s="38">
        <v>49</v>
      </c>
      <c r="I8" s="32">
        <f t="shared" ref="I8:I18" si="2">G8/B8</f>
        <v>2.8148148148148149</v>
      </c>
      <c r="J8" s="30">
        <f>G8/G19</f>
        <v>0.32340425531914896</v>
      </c>
      <c r="K8" s="27"/>
      <c r="L8" s="7" t="s">
        <v>23</v>
      </c>
      <c r="M8" s="3">
        <v>28</v>
      </c>
      <c r="N8" s="12"/>
      <c r="O8" s="13"/>
      <c r="P8" s="1" t="s">
        <v>78</v>
      </c>
      <c r="Q8" s="1" t="s">
        <v>24</v>
      </c>
      <c r="R8" s="2">
        <v>18</v>
      </c>
      <c r="S8" s="23"/>
    </row>
    <row r="9" spans="1:19" x14ac:dyDescent="0.4">
      <c r="A9" s="13"/>
      <c r="B9" s="3">
        <v>42</v>
      </c>
      <c r="C9" s="3">
        <v>40</v>
      </c>
      <c r="D9" s="22">
        <f t="shared" si="0"/>
        <v>0.95238095238095233</v>
      </c>
      <c r="E9" s="5" t="s">
        <v>3</v>
      </c>
      <c r="F9" s="11">
        <f t="shared" si="1"/>
        <v>2.0714285714285716</v>
      </c>
      <c r="G9" s="3">
        <v>87</v>
      </c>
      <c r="H9" s="39">
        <v>68</v>
      </c>
      <c r="I9" s="17">
        <f t="shared" si="2"/>
        <v>2.0714285714285716</v>
      </c>
      <c r="J9" s="34">
        <f>G9/G19</f>
        <v>0.12340425531914893</v>
      </c>
      <c r="K9" s="27"/>
      <c r="L9" s="7" t="s">
        <v>70</v>
      </c>
      <c r="M9" s="3">
        <v>13</v>
      </c>
      <c r="N9" s="12"/>
      <c r="O9" s="13"/>
      <c r="P9" s="1" t="s">
        <v>53</v>
      </c>
      <c r="Q9" s="1" t="s">
        <v>52</v>
      </c>
      <c r="R9" s="2">
        <v>18</v>
      </c>
      <c r="S9" s="23"/>
    </row>
    <row r="10" spans="1:19" x14ac:dyDescent="0.4">
      <c r="A10" s="13"/>
      <c r="B10" s="3">
        <v>22</v>
      </c>
      <c r="C10" s="3">
        <v>22</v>
      </c>
      <c r="D10" s="30">
        <f t="shared" si="0"/>
        <v>1</v>
      </c>
      <c r="E10" s="5" t="s">
        <v>9</v>
      </c>
      <c r="F10" s="11">
        <f t="shared" si="1"/>
        <v>1.9090909090909092</v>
      </c>
      <c r="G10" s="3">
        <v>42</v>
      </c>
      <c r="H10" s="3">
        <v>16</v>
      </c>
      <c r="I10" s="17">
        <f t="shared" si="2"/>
        <v>1.9090909090909092</v>
      </c>
      <c r="J10" s="34">
        <f>G10/G19</f>
        <v>5.9574468085106386E-2</v>
      </c>
      <c r="K10" s="27"/>
      <c r="L10" s="7" t="s">
        <v>52</v>
      </c>
      <c r="M10" s="3">
        <v>18</v>
      </c>
      <c r="N10" s="12"/>
      <c r="O10" s="13"/>
      <c r="P10" s="1" t="s">
        <v>110</v>
      </c>
      <c r="Q10" s="1" t="s">
        <v>70</v>
      </c>
      <c r="R10" s="2">
        <v>13</v>
      </c>
      <c r="S10" s="23"/>
    </row>
    <row r="11" spans="1:19" x14ac:dyDescent="0.4">
      <c r="A11" s="13"/>
      <c r="B11" s="3">
        <v>47</v>
      </c>
      <c r="C11" s="3">
        <v>40</v>
      </c>
      <c r="D11" s="22">
        <f t="shared" si="0"/>
        <v>0.85106382978723405</v>
      </c>
      <c r="E11" s="5" t="s">
        <v>4</v>
      </c>
      <c r="F11" s="11">
        <f t="shared" si="1"/>
        <v>1.4680851063829787</v>
      </c>
      <c r="G11" s="3">
        <v>69</v>
      </c>
      <c r="H11" s="3">
        <v>18</v>
      </c>
      <c r="I11" s="17">
        <f t="shared" si="2"/>
        <v>1.4680851063829787</v>
      </c>
      <c r="J11" s="34">
        <f>G11/G19</f>
        <v>9.7872340425531917E-2</v>
      </c>
      <c r="K11" s="27"/>
      <c r="L11" s="7" t="s">
        <v>67</v>
      </c>
      <c r="M11" s="3">
        <v>8</v>
      </c>
      <c r="N11" s="12"/>
      <c r="O11" s="13"/>
      <c r="P11" s="1" t="s">
        <v>77</v>
      </c>
      <c r="Q11" s="1" t="s">
        <v>39</v>
      </c>
      <c r="R11" s="2">
        <v>12</v>
      </c>
      <c r="S11" s="23"/>
    </row>
    <row r="12" spans="1:19" x14ac:dyDescent="0.4">
      <c r="A12" s="13"/>
      <c r="B12" s="3">
        <v>40</v>
      </c>
      <c r="C12" s="3">
        <v>31</v>
      </c>
      <c r="D12" s="22">
        <f t="shared" si="0"/>
        <v>0.77500000000000002</v>
      </c>
      <c r="E12" s="5" t="s">
        <v>6</v>
      </c>
      <c r="F12" s="11">
        <f t="shared" si="1"/>
        <v>1.4</v>
      </c>
      <c r="G12" s="3">
        <v>56</v>
      </c>
      <c r="H12" s="3">
        <v>25</v>
      </c>
      <c r="I12" s="17">
        <f t="shared" si="2"/>
        <v>1.4</v>
      </c>
      <c r="J12" s="34">
        <f>G12/G19</f>
        <v>7.9432624113475181E-2</v>
      </c>
      <c r="K12" s="27"/>
      <c r="L12" s="7" t="s">
        <v>24</v>
      </c>
      <c r="M12" s="3">
        <v>18</v>
      </c>
      <c r="N12" s="12"/>
      <c r="O12" s="13"/>
      <c r="P12" s="1" t="s">
        <v>110</v>
      </c>
      <c r="Q12" s="1" t="s">
        <v>104</v>
      </c>
      <c r="R12" s="2">
        <v>11</v>
      </c>
      <c r="S12" s="23"/>
    </row>
    <row r="13" spans="1:19" x14ac:dyDescent="0.4">
      <c r="A13" s="13"/>
      <c r="B13" s="3">
        <v>37</v>
      </c>
      <c r="C13" s="3">
        <v>22</v>
      </c>
      <c r="D13" s="22">
        <f t="shared" si="0"/>
        <v>0.59459459459459463</v>
      </c>
      <c r="E13" s="5" t="s">
        <v>10</v>
      </c>
      <c r="F13" s="11">
        <f t="shared" si="1"/>
        <v>1.3783783783783783</v>
      </c>
      <c r="G13" s="3">
        <v>51</v>
      </c>
      <c r="H13" s="3">
        <v>26</v>
      </c>
      <c r="I13" s="17">
        <f t="shared" si="2"/>
        <v>1.3783783783783783</v>
      </c>
      <c r="J13" s="34">
        <f>G13/G19</f>
        <v>7.2340425531914887E-2</v>
      </c>
      <c r="K13" s="27"/>
      <c r="L13" s="7" t="s">
        <v>20</v>
      </c>
      <c r="M13" s="3">
        <v>7</v>
      </c>
      <c r="N13" s="12"/>
      <c r="O13" s="13"/>
      <c r="P13" s="1" t="s">
        <v>111</v>
      </c>
      <c r="Q13" s="1" t="s">
        <v>100</v>
      </c>
      <c r="R13" s="2">
        <v>10</v>
      </c>
      <c r="S13" s="23"/>
    </row>
    <row r="14" spans="1:19" x14ac:dyDescent="0.4">
      <c r="A14" s="13"/>
      <c r="B14" s="3">
        <v>66</v>
      </c>
      <c r="C14" s="3">
        <v>57</v>
      </c>
      <c r="D14" s="22">
        <f t="shared" si="0"/>
        <v>0.86363636363636365</v>
      </c>
      <c r="E14" s="5" t="s">
        <v>7</v>
      </c>
      <c r="F14" s="11">
        <f t="shared" si="1"/>
        <v>1.2272727272727273</v>
      </c>
      <c r="G14" s="3">
        <v>81</v>
      </c>
      <c r="H14" s="3">
        <v>46</v>
      </c>
      <c r="I14" s="17">
        <f t="shared" si="2"/>
        <v>1.2272727272727273</v>
      </c>
      <c r="J14" s="34">
        <f>G14/G19</f>
        <v>0.1148936170212766</v>
      </c>
      <c r="K14" s="27"/>
      <c r="L14" s="4" t="s">
        <v>99</v>
      </c>
      <c r="M14" s="3">
        <v>26</v>
      </c>
      <c r="N14" s="12"/>
      <c r="O14" s="13"/>
      <c r="P14" s="1" t="s">
        <v>114</v>
      </c>
      <c r="Q14" s="1" t="s">
        <v>59</v>
      </c>
      <c r="R14" s="2">
        <v>10</v>
      </c>
      <c r="S14" s="23"/>
    </row>
    <row r="15" spans="1:19" x14ac:dyDescent="0.4">
      <c r="A15" s="13"/>
      <c r="B15" s="3">
        <v>59</v>
      </c>
      <c r="C15" s="3">
        <v>51</v>
      </c>
      <c r="D15" s="22">
        <f t="shared" si="0"/>
        <v>0.86440677966101698</v>
      </c>
      <c r="E15" s="5" t="s">
        <v>8</v>
      </c>
      <c r="F15" s="11">
        <f t="shared" si="1"/>
        <v>0.98305084745762716</v>
      </c>
      <c r="G15" s="3">
        <v>58</v>
      </c>
      <c r="H15" s="3">
        <v>31</v>
      </c>
      <c r="I15" s="17">
        <f t="shared" si="2"/>
        <v>0.98305084745762716</v>
      </c>
      <c r="J15" s="34">
        <f>G15/G19</f>
        <v>8.2269503546099285E-2</v>
      </c>
      <c r="K15" s="27"/>
      <c r="L15" s="7" t="s">
        <v>59</v>
      </c>
      <c r="M15" s="3">
        <v>10</v>
      </c>
      <c r="N15" s="12"/>
      <c r="O15" s="13"/>
      <c r="P15" s="1" t="s">
        <v>77</v>
      </c>
      <c r="Q15" s="1" t="s">
        <v>40</v>
      </c>
      <c r="R15" s="2">
        <v>10</v>
      </c>
      <c r="S15" s="23"/>
    </row>
    <row r="16" spans="1:19" x14ac:dyDescent="0.4">
      <c r="A16" s="13"/>
      <c r="B16" s="3">
        <v>41</v>
      </c>
      <c r="C16" s="3">
        <v>30</v>
      </c>
      <c r="D16" s="22">
        <f t="shared" si="0"/>
        <v>0.73170731707317072</v>
      </c>
      <c r="E16" s="5" t="s">
        <v>5</v>
      </c>
      <c r="F16" s="11">
        <f t="shared" si="1"/>
        <v>0.58536585365853655</v>
      </c>
      <c r="G16" s="3">
        <v>24</v>
      </c>
      <c r="H16" s="3">
        <v>11</v>
      </c>
      <c r="I16" s="17">
        <f t="shared" si="2"/>
        <v>0.58536585365853655</v>
      </c>
      <c r="J16" s="34">
        <f>G16/G19</f>
        <v>3.4042553191489362E-2</v>
      </c>
      <c r="K16" s="27"/>
      <c r="L16" s="7" t="s">
        <v>94</v>
      </c>
      <c r="M16" s="3">
        <v>6</v>
      </c>
      <c r="N16" s="12"/>
      <c r="O16" s="13"/>
      <c r="P16" s="1" t="s">
        <v>77</v>
      </c>
      <c r="Q16" s="1" t="s">
        <v>41</v>
      </c>
      <c r="R16" s="2">
        <v>10</v>
      </c>
      <c r="S16" s="23"/>
    </row>
    <row r="17" spans="1:19" x14ac:dyDescent="0.4">
      <c r="A17" s="13"/>
      <c r="B17" s="3">
        <v>46</v>
      </c>
      <c r="C17" s="3">
        <v>34</v>
      </c>
      <c r="D17" s="22">
        <f t="shared" si="0"/>
        <v>0.73913043478260865</v>
      </c>
      <c r="E17" s="5" t="s">
        <v>2</v>
      </c>
      <c r="F17" s="11">
        <f t="shared" si="1"/>
        <v>0.15217391304347827</v>
      </c>
      <c r="G17" s="3">
        <v>7</v>
      </c>
      <c r="H17" s="3">
        <v>6</v>
      </c>
      <c r="I17" s="17">
        <f t="shared" si="2"/>
        <v>0.15217391304347827</v>
      </c>
      <c r="J17" s="34">
        <f>G17/G19</f>
        <v>9.9290780141843976E-3</v>
      </c>
      <c r="K17" s="27"/>
      <c r="L17" s="7" t="s">
        <v>112</v>
      </c>
      <c r="M17" s="3">
        <v>3</v>
      </c>
      <c r="N17" s="12"/>
      <c r="O17" s="13"/>
      <c r="P17" s="1" t="s">
        <v>77</v>
      </c>
      <c r="Q17" s="1" t="s">
        <v>42</v>
      </c>
      <c r="R17" s="2">
        <v>10</v>
      </c>
      <c r="S17" s="23"/>
    </row>
    <row r="18" spans="1:19" x14ac:dyDescent="0.4">
      <c r="A18" s="13"/>
      <c r="B18" s="24">
        <v>18</v>
      </c>
      <c r="C18" s="3">
        <v>8</v>
      </c>
      <c r="D18" s="22">
        <f t="shared" si="0"/>
        <v>0.44444444444444442</v>
      </c>
      <c r="E18" s="5" t="s">
        <v>1</v>
      </c>
      <c r="F18" s="11">
        <f t="shared" si="1"/>
        <v>0.1111111111111111</v>
      </c>
      <c r="G18" s="3">
        <v>2</v>
      </c>
      <c r="H18" s="3">
        <v>1</v>
      </c>
      <c r="I18" s="17">
        <f t="shared" si="2"/>
        <v>0.1111111111111111</v>
      </c>
      <c r="J18" s="34">
        <f>G18/G19</f>
        <v>2.8368794326241137E-3</v>
      </c>
      <c r="K18" s="27"/>
      <c r="L18" s="7" t="s">
        <v>68</v>
      </c>
      <c r="M18" s="3">
        <v>2</v>
      </c>
      <c r="N18" s="12"/>
      <c r="O18" s="13"/>
      <c r="P18" s="1" t="s">
        <v>77</v>
      </c>
      <c r="Q18" s="1" t="s">
        <v>43</v>
      </c>
      <c r="R18" s="2">
        <v>10</v>
      </c>
      <c r="S18" s="23"/>
    </row>
    <row r="19" spans="1:19" x14ac:dyDescent="0.4">
      <c r="A19" s="13"/>
      <c r="B19" s="3">
        <f>SUM(B8:B18)</f>
        <v>499</v>
      </c>
      <c r="C19" s="3">
        <f>SUM(C8:C18)</f>
        <v>411</v>
      </c>
      <c r="D19" s="22">
        <f t="shared" ref="D19" si="3">C19/B19</f>
        <v>0.8236472945891784</v>
      </c>
      <c r="E19" s="4" t="s">
        <v>14</v>
      </c>
      <c r="F19" s="17">
        <f>G19/C19</f>
        <v>1.7153284671532847</v>
      </c>
      <c r="G19" s="3">
        <f>SUM(G8:G18)</f>
        <v>705</v>
      </c>
      <c r="H19" s="3">
        <f>SUM(H8:H18)</f>
        <v>297</v>
      </c>
      <c r="I19" s="17">
        <f>G19/C19</f>
        <v>1.7153284671532847</v>
      </c>
      <c r="J19" s="22">
        <f>G19/G19</f>
        <v>1</v>
      </c>
      <c r="K19" s="27"/>
      <c r="L19" s="27"/>
      <c r="M19" s="27"/>
      <c r="N19" s="27"/>
      <c r="O19" s="13"/>
      <c r="P19" s="1" t="s">
        <v>77</v>
      </c>
      <c r="Q19" s="1" t="s">
        <v>44</v>
      </c>
      <c r="R19" s="2">
        <v>10</v>
      </c>
      <c r="S19" s="23"/>
    </row>
    <row r="20" spans="1:19" x14ac:dyDescent="0.4">
      <c r="A20" s="13"/>
      <c r="B20" s="35"/>
      <c r="C20" s="35"/>
      <c r="D20" s="33"/>
      <c r="E20" s="40"/>
      <c r="F20" s="37"/>
      <c r="G20" s="35"/>
      <c r="H20" s="35"/>
      <c r="I20" s="37"/>
      <c r="J20" s="33"/>
      <c r="K20" s="27"/>
      <c r="L20" s="27"/>
      <c r="M20" s="27"/>
      <c r="N20" s="27"/>
      <c r="O20" s="13"/>
      <c r="P20" s="1" t="s">
        <v>77</v>
      </c>
      <c r="Q20" s="1" t="s">
        <v>88</v>
      </c>
      <c r="R20" s="2">
        <v>10</v>
      </c>
      <c r="S20" s="23"/>
    </row>
    <row r="21" spans="1:19" ht="20.100000000000001" customHeight="1" x14ac:dyDescent="0.4">
      <c r="A21" s="13"/>
      <c r="B21" s="23"/>
      <c r="C21" s="23"/>
      <c r="D21" s="20"/>
      <c r="E21" s="13"/>
      <c r="F21" s="13"/>
      <c r="G21" s="13"/>
      <c r="H21" s="13"/>
      <c r="I21" s="36"/>
      <c r="J21" s="20"/>
      <c r="K21" s="13"/>
      <c r="L21" s="13"/>
      <c r="M21" s="13"/>
      <c r="N21" s="13"/>
      <c r="O21" s="13"/>
      <c r="P21" s="13"/>
      <c r="Q21" s="13"/>
      <c r="R21" s="13"/>
      <c r="S21" s="23"/>
    </row>
  </sheetData>
  <sortState ref="B8:M18">
    <sortCondition descending="1" ref="I8:I18"/>
  </sortState>
  <mergeCells count="2">
    <mergeCell ref="L6:M6"/>
    <mergeCell ref="G5:J5"/>
  </mergeCells>
  <pageMargins left="0.25" right="0.25" top="0.75" bottom="0.75" header="0.3" footer="0.3"/>
  <pageSetup scale="6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pane xSplit="16" ySplit="3" topLeftCell="Q34" activePane="bottomRight" state="frozen"/>
      <selection pane="topRight" activeCell="Q1" sqref="Q1"/>
      <selection pane="bottomLeft" activeCell="A4" sqref="A4"/>
      <selection pane="bottomRight" activeCell="B38" sqref="B38"/>
    </sheetView>
  </sheetViews>
  <sheetFormatPr defaultColWidth="10.875" defaultRowHeight="26.25" x14ac:dyDescent="0.4"/>
  <cols>
    <col min="1" max="1" width="8.875" style="1" customWidth="1"/>
    <col min="2" max="2" width="26.375" style="1" customWidth="1"/>
    <col min="3" max="3" width="30.875" style="1" customWidth="1"/>
    <col min="4" max="4" width="10.875" style="2"/>
    <col min="5" max="16384" width="10.875" style="1"/>
  </cols>
  <sheetData>
    <row r="2" spans="1:5" s="25" customFormat="1" x14ac:dyDescent="0.4">
      <c r="B2" s="25" t="s">
        <v>81</v>
      </c>
      <c r="D2" s="26"/>
    </row>
    <row r="3" spans="1:5" s="25" customFormat="1" x14ac:dyDescent="0.4">
      <c r="B3" s="25" t="s">
        <v>34</v>
      </c>
      <c r="C3" s="25" t="s">
        <v>35</v>
      </c>
      <c r="D3" s="26"/>
    </row>
    <row r="4" spans="1:5" x14ac:dyDescent="0.4">
      <c r="A4" s="2">
        <v>1</v>
      </c>
      <c r="B4" s="1" t="s">
        <v>38</v>
      </c>
      <c r="C4" s="1" t="s">
        <v>23</v>
      </c>
      <c r="D4" s="2">
        <v>28</v>
      </c>
      <c r="E4" s="25"/>
    </row>
    <row r="5" spans="1:5" x14ac:dyDescent="0.4">
      <c r="A5" s="2">
        <v>2</v>
      </c>
      <c r="B5" s="1" t="s">
        <v>55</v>
      </c>
      <c r="C5" s="1" t="s">
        <v>99</v>
      </c>
      <c r="D5" s="2">
        <v>26</v>
      </c>
      <c r="E5" s="25"/>
    </row>
    <row r="6" spans="1:5" x14ac:dyDescent="0.4">
      <c r="A6" s="2">
        <v>3</v>
      </c>
      <c r="B6" s="1" t="s">
        <v>36</v>
      </c>
      <c r="C6" s="1" t="s">
        <v>24</v>
      </c>
      <c r="D6" s="2">
        <v>18</v>
      </c>
      <c r="E6" s="25"/>
    </row>
    <row r="7" spans="1:5" x14ac:dyDescent="0.4">
      <c r="A7" s="2">
        <v>4</v>
      </c>
      <c r="B7" s="1" t="s">
        <v>53</v>
      </c>
      <c r="C7" s="1" t="s">
        <v>52</v>
      </c>
      <c r="D7" s="2">
        <v>18</v>
      </c>
      <c r="E7" s="25"/>
    </row>
    <row r="8" spans="1:5" x14ac:dyDescent="0.4">
      <c r="A8" s="2">
        <v>5</v>
      </c>
      <c r="B8" s="1" t="s">
        <v>71</v>
      </c>
      <c r="C8" s="1" t="s">
        <v>70</v>
      </c>
      <c r="D8" s="2">
        <v>13</v>
      </c>
      <c r="E8" s="25"/>
    </row>
    <row r="9" spans="1:5" x14ac:dyDescent="0.4">
      <c r="A9" s="2">
        <v>6</v>
      </c>
      <c r="B9" s="1" t="s">
        <v>38</v>
      </c>
      <c r="C9" s="1" t="s">
        <v>39</v>
      </c>
      <c r="D9" s="2">
        <v>12</v>
      </c>
      <c r="E9" s="25"/>
    </row>
    <row r="10" spans="1:5" x14ac:dyDescent="0.4">
      <c r="A10" s="2">
        <v>7</v>
      </c>
      <c r="B10" s="1" t="s">
        <v>71</v>
      </c>
      <c r="C10" s="1" t="s">
        <v>104</v>
      </c>
      <c r="D10" s="2">
        <v>11</v>
      </c>
    </row>
    <row r="11" spans="1:5" x14ac:dyDescent="0.4">
      <c r="A11" s="2">
        <v>8</v>
      </c>
      <c r="B11" s="1" t="s">
        <v>55</v>
      </c>
      <c r="C11" s="1" t="s">
        <v>100</v>
      </c>
      <c r="D11" s="2">
        <v>10</v>
      </c>
    </row>
    <row r="12" spans="1:5" x14ac:dyDescent="0.4">
      <c r="A12" s="2">
        <v>9</v>
      </c>
      <c r="B12" s="1" t="s">
        <v>38</v>
      </c>
      <c r="C12" s="1" t="s">
        <v>40</v>
      </c>
      <c r="D12" s="2">
        <v>10</v>
      </c>
    </row>
    <row r="13" spans="1:5" x14ac:dyDescent="0.4">
      <c r="A13" s="2">
        <v>10</v>
      </c>
      <c r="B13" s="1" t="s">
        <v>38</v>
      </c>
      <c r="C13" s="1" t="s">
        <v>41</v>
      </c>
      <c r="D13" s="2">
        <v>10</v>
      </c>
    </row>
    <row r="14" spans="1:5" x14ac:dyDescent="0.4">
      <c r="A14" s="2">
        <v>11</v>
      </c>
      <c r="B14" s="1" t="s">
        <v>38</v>
      </c>
      <c r="C14" s="1" t="s">
        <v>42</v>
      </c>
      <c r="D14" s="2">
        <v>10</v>
      </c>
    </row>
    <row r="15" spans="1:5" x14ac:dyDescent="0.4">
      <c r="A15" s="2">
        <v>12</v>
      </c>
      <c r="B15" s="1" t="s">
        <v>38</v>
      </c>
      <c r="C15" s="1" t="s">
        <v>43</v>
      </c>
      <c r="D15" s="2">
        <v>10</v>
      </c>
    </row>
    <row r="16" spans="1:5" x14ac:dyDescent="0.4">
      <c r="A16" s="2">
        <v>13</v>
      </c>
      <c r="B16" s="1" t="s">
        <v>38</v>
      </c>
      <c r="C16" s="1" t="s">
        <v>44</v>
      </c>
      <c r="D16" s="2">
        <v>10</v>
      </c>
    </row>
    <row r="17" spans="1:4" x14ac:dyDescent="0.4">
      <c r="A17" s="2">
        <v>14</v>
      </c>
      <c r="B17" s="1" t="s">
        <v>38</v>
      </c>
      <c r="C17" s="1" t="s">
        <v>88</v>
      </c>
      <c r="D17" s="2">
        <v>10</v>
      </c>
    </row>
    <row r="18" spans="1:4" x14ac:dyDescent="0.4">
      <c r="A18" s="2">
        <v>15</v>
      </c>
      <c r="B18" s="1" t="s">
        <v>58</v>
      </c>
      <c r="C18" s="1" t="s">
        <v>59</v>
      </c>
      <c r="D18" s="2">
        <v>10</v>
      </c>
    </row>
    <row r="19" spans="1:4" x14ac:dyDescent="0.4">
      <c r="A19" s="2">
        <v>16</v>
      </c>
      <c r="B19" s="1" t="s">
        <v>55</v>
      </c>
      <c r="C19" s="1" t="s">
        <v>57</v>
      </c>
      <c r="D19" s="2">
        <v>9</v>
      </c>
    </row>
    <row r="20" spans="1:4" x14ac:dyDescent="0.4">
      <c r="A20" s="2">
        <v>17</v>
      </c>
      <c r="B20" s="1" t="s">
        <v>38</v>
      </c>
      <c r="C20" s="1" t="s">
        <v>45</v>
      </c>
      <c r="D20" s="2">
        <v>9</v>
      </c>
    </row>
    <row r="21" spans="1:4" x14ac:dyDescent="0.4">
      <c r="A21" s="2">
        <v>18</v>
      </c>
      <c r="B21" s="1" t="s">
        <v>53</v>
      </c>
      <c r="C21" s="1" t="s">
        <v>54</v>
      </c>
      <c r="D21" s="2">
        <v>9</v>
      </c>
    </row>
    <row r="22" spans="1:4" x14ac:dyDescent="0.4">
      <c r="A22" s="2">
        <v>19</v>
      </c>
      <c r="B22" s="1" t="s">
        <v>38</v>
      </c>
      <c r="C22" s="1" t="s">
        <v>46</v>
      </c>
      <c r="D22" s="2">
        <v>8</v>
      </c>
    </row>
    <row r="23" spans="1:4" x14ac:dyDescent="0.4">
      <c r="A23" s="2">
        <v>20</v>
      </c>
      <c r="B23" s="1" t="s">
        <v>38</v>
      </c>
      <c r="C23" s="1" t="s">
        <v>47</v>
      </c>
      <c r="D23" s="2">
        <v>8</v>
      </c>
    </row>
    <row r="24" spans="1:4" x14ac:dyDescent="0.4">
      <c r="A24" s="2">
        <v>21</v>
      </c>
      <c r="B24" s="1" t="s">
        <v>38</v>
      </c>
      <c r="C24" s="1" t="s">
        <v>89</v>
      </c>
      <c r="D24" s="2">
        <v>8</v>
      </c>
    </row>
    <row r="25" spans="1:4" x14ac:dyDescent="0.4">
      <c r="A25" s="2">
        <v>22</v>
      </c>
      <c r="B25" s="1" t="s">
        <v>36</v>
      </c>
      <c r="C25" s="1" t="s">
        <v>92</v>
      </c>
      <c r="D25" s="2">
        <v>8</v>
      </c>
    </row>
    <row r="26" spans="1:4" x14ac:dyDescent="0.4">
      <c r="A26" s="2">
        <v>23</v>
      </c>
      <c r="B26" s="1" t="s">
        <v>58</v>
      </c>
      <c r="C26" s="1" t="s">
        <v>60</v>
      </c>
      <c r="D26" s="2">
        <v>8</v>
      </c>
    </row>
    <row r="27" spans="1:4" x14ac:dyDescent="0.4">
      <c r="A27" s="2">
        <v>24</v>
      </c>
      <c r="B27" s="1" t="s">
        <v>71</v>
      </c>
      <c r="C27" s="1" t="s">
        <v>72</v>
      </c>
      <c r="D27" s="2">
        <v>8</v>
      </c>
    </row>
    <row r="28" spans="1:4" x14ac:dyDescent="0.4">
      <c r="A28" s="2">
        <v>25</v>
      </c>
      <c r="B28" s="1" t="s">
        <v>61</v>
      </c>
      <c r="C28" s="1" t="s">
        <v>21</v>
      </c>
      <c r="D28" s="2">
        <v>8</v>
      </c>
    </row>
    <row r="29" spans="1:4" x14ac:dyDescent="0.4">
      <c r="A29" s="2">
        <v>26</v>
      </c>
      <c r="B29" s="1" t="s">
        <v>61</v>
      </c>
      <c r="C29" s="1" t="s">
        <v>62</v>
      </c>
      <c r="D29" s="2">
        <v>8</v>
      </c>
    </row>
    <row r="30" spans="1:4" x14ac:dyDescent="0.4">
      <c r="A30" s="2">
        <v>27</v>
      </c>
      <c r="B30" s="1" t="s">
        <v>74</v>
      </c>
      <c r="C30" s="1" t="s">
        <v>75</v>
      </c>
      <c r="D30" s="2">
        <v>7</v>
      </c>
    </row>
    <row r="31" spans="1:4" x14ac:dyDescent="0.4">
      <c r="A31" s="2">
        <v>28</v>
      </c>
      <c r="B31" s="1" t="s">
        <v>38</v>
      </c>
      <c r="C31" s="1" t="s">
        <v>48</v>
      </c>
      <c r="D31" s="2">
        <v>7</v>
      </c>
    </row>
    <row r="32" spans="1:4" x14ac:dyDescent="0.4">
      <c r="A32" s="2">
        <v>29</v>
      </c>
      <c r="B32" s="1" t="s">
        <v>38</v>
      </c>
      <c r="C32" s="1" t="s">
        <v>90</v>
      </c>
      <c r="D32" s="2">
        <v>7</v>
      </c>
    </row>
    <row r="33" spans="1:4" x14ac:dyDescent="0.4">
      <c r="A33" s="2">
        <v>30</v>
      </c>
      <c r="B33" s="1" t="s">
        <v>36</v>
      </c>
      <c r="C33" s="1" t="s">
        <v>37</v>
      </c>
      <c r="D33" s="2">
        <v>7</v>
      </c>
    </row>
    <row r="34" spans="1:4" x14ac:dyDescent="0.4">
      <c r="A34" s="2">
        <v>31</v>
      </c>
      <c r="B34" s="1" t="s">
        <v>55</v>
      </c>
      <c r="C34" s="1" t="s">
        <v>56</v>
      </c>
      <c r="D34" s="2">
        <v>6</v>
      </c>
    </row>
    <row r="35" spans="1:4" x14ac:dyDescent="0.4">
      <c r="A35" s="2">
        <v>32</v>
      </c>
      <c r="B35" s="1" t="s">
        <v>74</v>
      </c>
      <c r="C35" s="1" t="s">
        <v>76</v>
      </c>
      <c r="D35" s="2">
        <v>6</v>
      </c>
    </row>
    <row r="36" spans="1:4" x14ac:dyDescent="0.4">
      <c r="A36" s="2">
        <v>33</v>
      </c>
      <c r="B36" s="1" t="s">
        <v>38</v>
      </c>
      <c r="C36" s="1" t="s">
        <v>49</v>
      </c>
      <c r="D36" s="2">
        <v>6</v>
      </c>
    </row>
    <row r="37" spans="1:4" x14ac:dyDescent="0.4">
      <c r="A37" s="2">
        <v>34</v>
      </c>
      <c r="B37" s="1" t="s">
        <v>38</v>
      </c>
      <c r="C37" s="1" t="s">
        <v>50</v>
      </c>
      <c r="D37" s="2">
        <v>6</v>
      </c>
    </row>
    <row r="38" spans="1:4" x14ac:dyDescent="0.4">
      <c r="A38" s="2">
        <v>35</v>
      </c>
      <c r="B38" s="1" t="s">
        <v>93</v>
      </c>
      <c r="C38" s="1" t="s">
        <v>94</v>
      </c>
      <c r="D38" s="2">
        <v>6</v>
      </c>
    </row>
    <row r="39" spans="1:4" x14ac:dyDescent="0.4">
      <c r="A39" s="2">
        <v>36</v>
      </c>
      <c r="B39" s="1" t="s">
        <v>58</v>
      </c>
      <c r="C39" s="1" t="s">
        <v>101</v>
      </c>
      <c r="D39" s="2">
        <v>6</v>
      </c>
    </row>
    <row r="40" spans="1:4" x14ac:dyDescent="0.4">
      <c r="A40" s="2">
        <v>37</v>
      </c>
      <c r="B40" s="1" t="s">
        <v>71</v>
      </c>
      <c r="C40" s="1" t="s">
        <v>105</v>
      </c>
      <c r="D40" s="2">
        <v>6</v>
      </c>
    </row>
    <row r="41" spans="1:4" x14ac:dyDescent="0.4">
      <c r="A41" s="2">
        <v>38</v>
      </c>
      <c r="B41" s="1" t="s">
        <v>71</v>
      </c>
      <c r="C41" s="1" t="s">
        <v>106</v>
      </c>
      <c r="D41" s="2">
        <v>6</v>
      </c>
    </row>
    <row r="42" spans="1:4" x14ac:dyDescent="0.4">
      <c r="A42" s="2">
        <v>39</v>
      </c>
      <c r="B42" s="1" t="s">
        <v>61</v>
      </c>
      <c r="C42" s="1" t="s">
        <v>63</v>
      </c>
      <c r="D42" s="2">
        <v>6</v>
      </c>
    </row>
    <row r="43" spans="1:4" x14ac:dyDescent="0.4">
      <c r="A43" s="2">
        <v>40</v>
      </c>
      <c r="B43" s="1" t="s">
        <v>61</v>
      </c>
      <c r="C43" s="1" t="s">
        <v>64</v>
      </c>
      <c r="D43" s="2">
        <v>6</v>
      </c>
    </row>
    <row r="44" spans="1:4" x14ac:dyDescent="0.4">
      <c r="A44" s="2">
        <v>41</v>
      </c>
      <c r="B44" s="1" t="s">
        <v>61</v>
      </c>
      <c r="C44" s="1" t="s">
        <v>65</v>
      </c>
      <c r="D44" s="2">
        <v>6</v>
      </c>
    </row>
    <row r="45" spans="1:4" x14ac:dyDescent="0.4">
      <c r="A45" s="2">
        <v>42</v>
      </c>
      <c r="B45" s="1" t="s">
        <v>38</v>
      </c>
      <c r="C45" s="1" t="s">
        <v>51</v>
      </c>
      <c r="D45" s="2">
        <v>5</v>
      </c>
    </row>
    <row r="46" spans="1:4" x14ac:dyDescent="0.4">
      <c r="A46" s="2">
        <v>43</v>
      </c>
      <c r="B46" s="1" t="s">
        <v>38</v>
      </c>
      <c r="C46" s="1" t="s">
        <v>91</v>
      </c>
      <c r="D46" s="2">
        <v>5</v>
      </c>
    </row>
    <row r="47" spans="1:4" x14ac:dyDescent="0.4">
      <c r="A47" s="2">
        <v>44</v>
      </c>
      <c r="B47" s="1" t="s">
        <v>36</v>
      </c>
      <c r="C47" s="1" t="s">
        <v>96</v>
      </c>
      <c r="D47" s="2">
        <v>5</v>
      </c>
    </row>
    <row r="48" spans="1:4" x14ac:dyDescent="0.4">
      <c r="A48" s="2">
        <v>45</v>
      </c>
      <c r="B48" s="1" t="s">
        <v>93</v>
      </c>
      <c r="C48" s="1" t="s">
        <v>73</v>
      </c>
      <c r="D48" s="2">
        <v>5</v>
      </c>
    </row>
    <row r="49" spans="1:4" x14ac:dyDescent="0.4">
      <c r="A49" s="2">
        <v>46</v>
      </c>
      <c r="B49" s="1" t="s">
        <v>93</v>
      </c>
      <c r="C49" s="1" t="s">
        <v>95</v>
      </c>
      <c r="D49" s="2">
        <v>5</v>
      </c>
    </row>
    <row r="50" spans="1:4" x14ac:dyDescent="0.4">
      <c r="A50" s="2">
        <v>47</v>
      </c>
      <c r="B50" s="1" t="s">
        <v>58</v>
      </c>
      <c r="C50" s="1" t="s">
        <v>102</v>
      </c>
      <c r="D50" s="2">
        <v>5</v>
      </c>
    </row>
    <row r="51" spans="1:4" x14ac:dyDescent="0.4">
      <c r="A51" s="2">
        <v>48</v>
      </c>
      <c r="B51" s="1" t="s">
        <v>58</v>
      </c>
      <c r="C51" s="1" t="s">
        <v>103</v>
      </c>
      <c r="D51" s="2">
        <v>5</v>
      </c>
    </row>
    <row r="52" spans="1:4" x14ac:dyDescent="0.4">
      <c r="A52" s="2">
        <v>49</v>
      </c>
      <c r="B52" s="1" t="s">
        <v>71</v>
      </c>
      <c r="C52" s="1" t="s">
        <v>107</v>
      </c>
      <c r="D52" s="2">
        <v>5</v>
      </c>
    </row>
    <row r="53" spans="1:4" x14ac:dyDescent="0.4">
      <c r="A53" s="2">
        <v>50</v>
      </c>
      <c r="B53" s="1" t="s">
        <v>71</v>
      </c>
      <c r="C53" s="1" t="s">
        <v>108</v>
      </c>
      <c r="D53" s="2">
        <v>5</v>
      </c>
    </row>
    <row r="54" spans="1:4" x14ac:dyDescent="0.4">
      <c r="A54" s="2">
        <v>51</v>
      </c>
      <c r="B54" s="1" t="s">
        <v>61</v>
      </c>
      <c r="C54" s="1" t="s">
        <v>66</v>
      </c>
      <c r="D54" s="2">
        <v>5</v>
      </c>
    </row>
  </sheetData>
  <sortState ref="B4:D54">
    <sortCondition descending="1" ref="D4:D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I21" sqref="I21"/>
    </sheetView>
  </sheetViews>
  <sheetFormatPr defaultColWidth="10.875" defaultRowHeight="26.25" x14ac:dyDescent="0.4"/>
  <cols>
    <col min="1" max="1" width="3.125" style="1" customWidth="1"/>
    <col min="2" max="2" width="10.125" style="2" customWidth="1"/>
    <col min="3" max="3" width="11.5" style="2" customWidth="1"/>
    <col min="4" max="4" width="11.625" style="19" customWidth="1"/>
    <col min="5" max="5" width="20.625" style="1" customWidth="1"/>
    <col min="6" max="6" width="9.5" style="8" customWidth="1"/>
    <col min="7" max="8" width="10" style="2" customWidth="1"/>
    <col min="9" max="9" width="13.625" style="19" customWidth="1"/>
    <col min="10" max="10" width="1.875" style="8" customWidth="1"/>
    <col min="11" max="11" width="28.375" style="6" customWidth="1"/>
    <col min="12" max="12" width="7.5" style="2" customWidth="1"/>
    <col min="13" max="13" width="1.625" style="2" customWidth="1"/>
    <col min="14" max="14" width="2" style="1" customWidth="1"/>
    <col min="15" max="15" width="10.375" style="2" customWidth="1"/>
    <col min="16" max="16" width="30.625" style="6" customWidth="1"/>
    <col min="17" max="17" width="9.125" style="2" customWidth="1"/>
    <col min="18" max="18" width="2.875" style="2" customWidth="1"/>
    <col min="19" max="24" width="10.875" style="1"/>
    <col min="25" max="25" width="8.375" style="1" customWidth="1"/>
    <col min="26" max="16384" width="10.875" style="1"/>
  </cols>
  <sheetData>
    <row r="1" spans="1:18" ht="11.1" customHeight="1" x14ac:dyDescent="0.4"/>
    <row r="2" spans="1:18" ht="23.1" customHeight="1" x14ac:dyDescent="0.4">
      <c r="P2" s="6" t="s">
        <v>83</v>
      </c>
    </row>
    <row r="3" spans="1:18" ht="27.95" customHeight="1" x14ac:dyDescent="0.4">
      <c r="A3" s="13"/>
      <c r="B3" s="23"/>
      <c r="C3" s="23"/>
      <c r="D3" s="20"/>
      <c r="E3" s="13"/>
      <c r="F3" s="13"/>
      <c r="G3" s="13"/>
      <c r="H3" s="13"/>
      <c r="I3" s="20"/>
      <c r="J3" s="13"/>
      <c r="K3" s="13"/>
      <c r="L3" s="13"/>
      <c r="M3" s="13"/>
      <c r="N3" s="13"/>
      <c r="O3" s="23"/>
      <c r="P3" s="16" t="s">
        <v>33</v>
      </c>
      <c r="Q3" s="23"/>
      <c r="R3" s="23"/>
    </row>
    <row r="4" spans="1:18" ht="24.95" customHeight="1" x14ac:dyDescent="0.4">
      <c r="A4" s="13"/>
      <c r="C4" s="2" t="s">
        <v>84</v>
      </c>
      <c r="D4" s="21"/>
      <c r="N4" s="13"/>
      <c r="O4" s="14"/>
      <c r="P4" s="16" t="s">
        <v>32</v>
      </c>
      <c r="Q4" s="15"/>
      <c r="R4" s="23"/>
    </row>
    <row r="5" spans="1:18" ht="23.1" customHeight="1" x14ac:dyDescent="0.4">
      <c r="A5" s="13"/>
      <c r="C5" s="2" t="s">
        <v>85</v>
      </c>
      <c r="D5" s="21"/>
      <c r="F5" s="9"/>
      <c r="G5" s="50" t="s">
        <v>12</v>
      </c>
      <c r="H5" s="51"/>
      <c r="I5" s="52"/>
      <c r="J5" s="1"/>
      <c r="K5" s="1"/>
      <c r="L5" s="1"/>
      <c r="M5" s="1"/>
      <c r="N5" s="13"/>
      <c r="O5" s="28" t="s">
        <v>31</v>
      </c>
      <c r="P5" s="29" t="s">
        <v>82</v>
      </c>
      <c r="Q5" s="28" t="s">
        <v>17</v>
      </c>
      <c r="R5" s="23"/>
    </row>
    <row r="6" spans="1:18" x14ac:dyDescent="0.4">
      <c r="A6" s="13"/>
      <c r="B6" s="2" t="s">
        <v>25</v>
      </c>
      <c r="C6" s="2" t="s">
        <v>27</v>
      </c>
      <c r="D6" s="19" t="s">
        <v>29</v>
      </c>
      <c r="F6" s="10" t="s">
        <v>13</v>
      </c>
      <c r="G6" s="2" t="s">
        <v>16</v>
      </c>
      <c r="H6" s="2" t="s">
        <v>18</v>
      </c>
      <c r="I6" s="19" t="s">
        <v>87</v>
      </c>
      <c r="J6" s="27"/>
      <c r="K6" s="53" t="s">
        <v>80</v>
      </c>
      <c r="L6" s="53"/>
      <c r="M6" s="18"/>
      <c r="N6" s="13"/>
      <c r="O6" s="2" t="s">
        <v>77</v>
      </c>
      <c r="P6" s="1" t="s">
        <v>23</v>
      </c>
      <c r="Q6" s="2">
        <v>21</v>
      </c>
      <c r="R6" s="23"/>
    </row>
    <row r="7" spans="1:18" x14ac:dyDescent="0.4">
      <c r="A7" s="13"/>
      <c r="B7" s="2" t="s">
        <v>26</v>
      </c>
      <c r="C7" s="2" t="s">
        <v>28</v>
      </c>
      <c r="D7" s="19" t="s">
        <v>28</v>
      </c>
      <c r="F7" s="10" t="s">
        <v>30</v>
      </c>
      <c r="G7" s="2" t="s">
        <v>17</v>
      </c>
      <c r="H7" s="2" t="s">
        <v>19</v>
      </c>
      <c r="I7" s="19" t="s">
        <v>86</v>
      </c>
      <c r="J7" s="27"/>
      <c r="K7" s="6" t="s">
        <v>11</v>
      </c>
      <c r="L7" s="2" t="s">
        <v>15</v>
      </c>
      <c r="M7" s="18"/>
      <c r="N7" s="13"/>
      <c r="O7" s="2" t="s">
        <v>53</v>
      </c>
      <c r="P7" s="1" t="s">
        <v>52</v>
      </c>
      <c r="Q7" s="2">
        <v>15</v>
      </c>
      <c r="R7" s="23"/>
    </row>
    <row r="8" spans="1:18" x14ac:dyDescent="0.4">
      <c r="A8" s="13"/>
      <c r="B8" s="3">
        <v>81</v>
      </c>
      <c r="C8" s="3">
        <v>73</v>
      </c>
      <c r="D8" s="22">
        <f>C8/B8</f>
        <v>0.90123456790123457</v>
      </c>
      <c r="E8" s="5" t="s">
        <v>0</v>
      </c>
      <c r="F8" s="32">
        <f t="shared" ref="F8:F18" si="0">G8/B8</f>
        <v>2.2098765432098766</v>
      </c>
      <c r="G8" s="31">
        <v>179</v>
      </c>
      <c r="H8" s="31">
        <v>59</v>
      </c>
      <c r="I8" s="30">
        <f>G8/G19</f>
        <v>0.43872549019607843</v>
      </c>
      <c r="J8" s="27"/>
      <c r="K8" s="7" t="s">
        <v>23</v>
      </c>
      <c r="L8" s="3">
        <v>21</v>
      </c>
      <c r="M8" s="18"/>
      <c r="N8" s="13"/>
      <c r="O8" s="2" t="s">
        <v>78</v>
      </c>
      <c r="P8" s="1" t="s">
        <v>24</v>
      </c>
      <c r="Q8" s="2">
        <v>11</v>
      </c>
      <c r="R8" s="23"/>
    </row>
    <row r="9" spans="1:18" x14ac:dyDescent="0.4">
      <c r="A9" s="13"/>
      <c r="B9" s="3">
        <v>47</v>
      </c>
      <c r="C9" s="3">
        <v>38</v>
      </c>
      <c r="D9" s="22">
        <f t="shared" ref="D9:D19" si="1">C9/B9</f>
        <v>0.80851063829787229</v>
      </c>
      <c r="E9" s="5" t="s">
        <v>4</v>
      </c>
      <c r="F9" s="11">
        <f t="shared" si="0"/>
        <v>1.0851063829787233</v>
      </c>
      <c r="G9" s="3">
        <v>51</v>
      </c>
      <c r="H9" s="3">
        <v>11</v>
      </c>
      <c r="I9" s="34">
        <f>G9/G19</f>
        <v>0.125</v>
      </c>
      <c r="J9" s="27"/>
      <c r="K9" s="7" t="s">
        <v>67</v>
      </c>
      <c r="L9" s="3">
        <v>8</v>
      </c>
      <c r="M9" s="18"/>
      <c r="N9" s="13"/>
      <c r="O9" s="2" t="s">
        <v>77</v>
      </c>
      <c r="P9" s="1" t="s">
        <v>39</v>
      </c>
      <c r="Q9" s="2">
        <v>10</v>
      </c>
      <c r="R9" s="23"/>
    </row>
    <row r="10" spans="1:18" x14ac:dyDescent="0.4">
      <c r="A10" s="13"/>
      <c r="B10" s="3">
        <v>59</v>
      </c>
      <c r="C10" s="3">
        <v>37</v>
      </c>
      <c r="D10" s="22">
        <f t="shared" si="1"/>
        <v>0.6271186440677966</v>
      </c>
      <c r="E10" s="5" t="s">
        <v>8</v>
      </c>
      <c r="F10" s="11">
        <f t="shared" si="0"/>
        <v>0.4576271186440678</v>
      </c>
      <c r="G10" s="3">
        <v>27</v>
      </c>
      <c r="H10" s="3">
        <v>6</v>
      </c>
      <c r="I10" s="34">
        <f>G10/G19</f>
        <v>6.6176470588235295E-2</v>
      </c>
      <c r="J10" s="27"/>
      <c r="K10" s="7" t="s">
        <v>22</v>
      </c>
      <c r="L10" s="3">
        <v>7</v>
      </c>
      <c r="M10" s="18"/>
      <c r="N10" s="13"/>
      <c r="O10" s="2" t="s">
        <v>77</v>
      </c>
      <c r="P10" s="1" t="s">
        <v>40</v>
      </c>
      <c r="Q10" s="2">
        <v>10</v>
      </c>
      <c r="R10" s="23"/>
    </row>
    <row r="11" spans="1:18" x14ac:dyDescent="0.4">
      <c r="A11" s="13"/>
      <c r="B11" s="3">
        <v>66</v>
      </c>
      <c r="C11" s="3">
        <v>53</v>
      </c>
      <c r="D11" s="22">
        <f t="shared" si="1"/>
        <v>0.80303030303030298</v>
      </c>
      <c r="E11" s="5" t="s">
        <v>7</v>
      </c>
      <c r="F11" s="11">
        <f t="shared" si="0"/>
        <v>0.53030303030303028</v>
      </c>
      <c r="G11" s="3">
        <v>35</v>
      </c>
      <c r="H11" s="3">
        <v>16</v>
      </c>
      <c r="I11" s="34">
        <f>G11/G19</f>
        <v>8.5784313725490197E-2</v>
      </c>
      <c r="J11" s="27"/>
      <c r="K11" s="4" t="s">
        <v>56</v>
      </c>
      <c r="L11" s="3">
        <v>6</v>
      </c>
      <c r="M11" s="18"/>
      <c r="N11" s="13"/>
      <c r="O11" s="2" t="s">
        <v>77</v>
      </c>
      <c r="P11" s="1" t="s">
        <v>41</v>
      </c>
      <c r="Q11" s="2">
        <v>10</v>
      </c>
      <c r="R11" s="23"/>
    </row>
    <row r="12" spans="1:18" x14ac:dyDescent="0.4">
      <c r="A12" s="13"/>
      <c r="B12" s="3">
        <v>37</v>
      </c>
      <c r="C12" s="3">
        <v>22</v>
      </c>
      <c r="D12" s="22">
        <f t="shared" si="1"/>
        <v>0.59459459459459463</v>
      </c>
      <c r="E12" s="5" t="s">
        <v>10</v>
      </c>
      <c r="F12" s="11">
        <f t="shared" si="0"/>
        <v>0.67567567567567566</v>
      </c>
      <c r="G12" s="3">
        <v>25</v>
      </c>
      <c r="H12" s="3">
        <v>8</v>
      </c>
      <c r="I12" s="34">
        <f>G12/G19</f>
        <v>6.1274509803921566E-2</v>
      </c>
      <c r="J12" s="27"/>
      <c r="K12" s="7" t="s">
        <v>20</v>
      </c>
      <c r="L12" s="3">
        <v>7</v>
      </c>
      <c r="M12" s="18"/>
      <c r="N12" s="13"/>
      <c r="O12" s="2" t="s">
        <v>77</v>
      </c>
      <c r="P12" s="1" t="s">
        <v>42</v>
      </c>
      <c r="Q12" s="2">
        <v>9</v>
      </c>
      <c r="R12" s="23"/>
    </row>
    <row r="13" spans="1:18" x14ac:dyDescent="0.4">
      <c r="A13" s="13"/>
      <c r="B13" s="3">
        <v>40</v>
      </c>
      <c r="C13" s="3">
        <v>27</v>
      </c>
      <c r="D13" s="22">
        <f t="shared" si="1"/>
        <v>0.67500000000000004</v>
      </c>
      <c r="E13" s="5" t="s">
        <v>6</v>
      </c>
      <c r="F13" s="11">
        <f t="shared" si="0"/>
        <v>0.77500000000000002</v>
      </c>
      <c r="G13" s="3">
        <v>31</v>
      </c>
      <c r="H13" s="3">
        <v>21</v>
      </c>
      <c r="I13" s="34">
        <f>G13/G19</f>
        <v>7.5980392156862739E-2</v>
      </c>
      <c r="J13" s="27"/>
      <c r="K13" s="7" t="s">
        <v>24</v>
      </c>
      <c r="L13" s="3">
        <v>11</v>
      </c>
      <c r="M13" s="18"/>
      <c r="N13" s="13"/>
      <c r="O13" s="2" t="s">
        <v>77</v>
      </c>
      <c r="P13" s="1" t="s">
        <v>43</v>
      </c>
      <c r="Q13" s="2">
        <v>9</v>
      </c>
      <c r="R13" s="23"/>
    </row>
    <row r="14" spans="1:18" x14ac:dyDescent="0.4">
      <c r="A14" s="13"/>
      <c r="B14" s="3">
        <v>42</v>
      </c>
      <c r="C14" s="3">
        <v>37</v>
      </c>
      <c r="D14" s="22">
        <f t="shared" si="1"/>
        <v>0.88095238095238093</v>
      </c>
      <c r="E14" s="5" t="s">
        <v>3</v>
      </c>
      <c r="F14" s="11">
        <f t="shared" si="0"/>
        <v>0.45238095238095238</v>
      </c>
      <c r="G14" s="3">
        <v>19</v>
      </c>
      <c r="H14" s="3">
        <v>16</v>
      </c>
      <c r="I14" s="34">
        <f>G14/G19</f>
        <v>4.6568627450980393E-2</v>
      </c>
      <c r="J14" s="27"/>
      <c r="K14" s="7" t="s">
        <v>70</v>
      </c>
      <c r="L14" s="3">
        <v>7</v>
      </c>
      <c r="M14" s="18"/>
      <c r="N14" s="13"/>
      <c r="O14" s="2" t="s">
        <v>77</v>
      </c>
      <c r="P14" s="1" t="s">
        <v>44</v>
      </c>
      <c r="Q14" s="2">
        <v>9</v>
      </c>
      <c r="R14" s="23"/>
    </row>
    <row r="15" spans="1:18" x14ac:dyDescent="0.4">
      <c r="A15" s="13"/>
      <c r="B15" s="24">
        <v>18</v>
      </c>
      <c r="C15" s="3">
        <v>5</v>
      </c>
      <c r="D15" s="22">
        <f t="shared" si="1"/>
        <v>0.27777777777777779</v>
      </c>
      <c r="E15" s="5" t="s">
        <v>1</v>
      </c>
      <c r="F15" s="11">
        <f t="shared" si="0"/>
        <v>5.5555555555555552E-2</v>
      </c>
      <c r="G15" s="3">
        <v>1</v>
      </c>
      <c r="H15" s="3">
        <v>1</v>
      </c>
      <c r="I15" s="34">
        <f>G15/G19</f>
        <v>2.4509803921568627E-3</v>
      </c>
      <c r="J15" s="27"/>
      <c r="K15" s="7" t="s">
        <v>68</v>
      </c>
      <c r="L15" s="3">
        <v>1</v>
      </c>
      <c r="M15" s="18"/>
      <c r="N15" s="13"/>
      <c r="O15" s="2" t="s">
        <v>77</v>
      </c>
      <c r="P15" s="1" t="s">
        <v>45</v>
      </c>
      <c r="Q15" s="2">
        <v>8</v>
      </c>
      <c r="R15" s="23"/>
    </row>
    <row r="16" spans="1:18" x14ac:dyDescent="0.4">
      <c r="A16" s="13"/>
      <c r="B16" s="3">
        <v>46</v>
      </c>
      <c r="C16" s="3">
        <v>4</v>
      </c>
      <c r="D16" s="22">
        <f t="shared" si="1"/>
        <v>8.6956521739130432E-2</v>
      </c>
      <c r="E16" s="5" t="s">
        <v>2</v>
      </c>
      <c r="F16" s="11">
        <f t="shared" si="0"/>
        <v>2.1739130434782608E-2</v>
      </c>
      <c r="G16" s="3">
        <v>1</v>
      </c>
      <c r="H16" s="3">
        <v>1</v>
      </c>
      <c r="I16" s="34">
        <f>G16/G19</f>
        <v>2.4509803921568627E-3</v>
      </c>
      <c r="J16" s="27"/>
      <c r="K16" s="7" t="s">
        <v>69</v>
      </c>
      <c r="L16" s="3">
        <v>1</v>
      </c>
      <c r="M16" s="18"/>
      <c r="N16" s="13"/>
      <c r="O16" s="2" t="s">
        <v>77</v>
      </c>
      <c r="P16" s="1" t="s">
        <v>46</v>
      </c>
      <c r="Q16" s="2">
        <v>8</v>
      </c>
      <c r="R16" s="23"/>
    </row>
    <row r="17" spans="1:18" x14ac:dyDescent="0.4">
      <c r="A17" s="13"/>
      <c r="B17" s="3">
        <v>41</v>
      </c>
      <c r="C17" s="3">
        <v>26</v>
      </c>
      <c r="D17" s="22">
        <f t="shared" si="1"/>
        <v>0.63414634146341464</v>
      </c>
      <c r="E17" s="5" t="s">
        <v>5</v>
      </c>
      <c r="F17" s="11">
        <f t="shared" si="0"/>
        <v>0.31707317073170732</v>
      </c>
      <c r="G17" s="3">
        <v>13</v>
      </c>
      <c r="H17" s="3">
        <v>13</v>
      </c>
      <c r="I17" s="34">
        <f>G17/G19</f>
        <v>3.1862745098039214E-2</v>
      </c>
      <c r="J17" s="27"/>
      <c r="K17" s="7" t="s">
        <v>73</v>
      </c>
      <c r="L17" s="3">
        <v>4</v>
      </c>
      <c r="M17" s="18"/>
      <c r="N17" s="13"/>
      <c r="O17" s="2" t="s">
        <v>77</v>
      </c>
      <c r="P17" s="1" t="s">
        <v>47</v>
      </c>
      <c r="Q17" s="2">
        <v>8</v>
      </c>
      <c r="R17" s="23"/>
    </row>
    <row r="18" spans="1:18" x14ac:dyDescent="0.4">
      <c r="A18" s="13"/>
      <c r="B18" s="3">
        <v>20</v>
      </c>
      <c r="C18" s="3">
        <v>20</v>
      </c>
      <c r="D18" s="30">
        <f t="shared" si="1"/>
        <v>1</v>
      </c>
      <c r="E18" s="5" t="s">
        <v>9</v>
      </c>
      <c r="F18" s="11">
        <f t="shared" si="0"/>
        <v>1.3</v>
      </c>
      <c r="G18" s="3">
        <v>26</v>
      </c>
      <c r="H18" s="3">
        <v>26</v>
      </c>
      <c r="I18" s="34">
        <f>G18/G19</f>
        <v>6.3725490196078427E-2</v>
      </c>
      <c r="J18" s="27"/>
      <c r="K18" s="7" t="s">
        <v>52</v>
      </c>
      <c r="L18" s="3">
        <v>15</v>
      </c>
      <c r="M18" s="18"/>
      <c r="N18" s="13"/>
      <c r="O18" s="2" t="s">
        <v>79</v>
      </c>
      <c r="P18" s="1" t="s">
        <v>21</v>
      </c>
      <c r="Q18" s="2">
        <v>8</v>
      </c>
      <c r="R18" s="23"/>
    </row>
    <row r="19" spans="1:18" x14ac:dyDescent="0.4">
      <c r="A19" s="13"/>
      <c r="B19" s="3">
        <f>SUM(B8:B18)</f>
        <v>497</v>
      </c>
      <c r="C19" s="3">
        <f>SUM(C8:C18)</f>
        <v>342</v>
      </c>
      <c r="D19" s="22">
        <f t="shared" si="1"/>
        <v>0.68812877263581484</v>
      </c>
      <c r="E19" s="4" t="s">
        <v>14</v>
      </c>
      <c r="F19" s="17"/>
      <c r="G19" s="3">
        <f>SUM(G8:G18)</f>
        <v>408</v>
      </c>
      <c r="H19" s="3">
        <f>SUM(H8:H18)</f>
        <v>178</v>
      </c>
      <c r="I19" s="33"/>
      <c r="J19" s="27"/>
      <c r="K19" s="27"/>
      <c r="L19" s="27"/>
      <c r="M19" s="27"/>
      <c r="N19" s="13"/>
      <c r="O19" s="2" t="s">
        <v>79</v>
      </c>
      <c r="P19" s="1" t="s">
        <v>62</v>
      </c>
      <c r="Q19" s="2">
        <v>8</v>
      </c>
      <c r="R19" s="23"/>
    </row>
    <row r="20" spans="1:18" ht="17.100000000000001" customHeight="1" x14ac:dyDescent="0.4">
      <c r="A20" s="13"/>
      <c r="B20" s="23"/>
      <c r="C20" s="23"/>
      <c r="D20" s="20"/>
      <c r="E20" s="13"/>
      <c r="F20" s="13"/>
      <c r="G20" s="13"/>
      <c r="H20" s="13"/>
      <c r="I20" s="20"/>
      <c r="J20" s="13"/>
      <c r="K20" s="13"/>
      <c r="L20" s="13"/>
      <c r="M20" s="13"/>
      <c r="N20" s="13"/>
      <c r="O20" s="13"/>
      <c r="P20" s="13"/>
      <c r="Q20" s="13"/>
      <c r="R20" s="23"/>
    </row>
  </sheetData>
  <mergeCells count="2">
    <mergeCell ref="G5:I5"/>
    <mergeCell ref="K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4</vt:lpstr>
      <vt:lpstr>top sellers</vt:lpstr>
      <vt:lpstr>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Ash</dc:creator>
  <cp:lastModifiedBy>Properly Revived</cp:lastModifiedBy>
  <cp:lastPrinted>2021-09-09T15:13:55Z</cp:lastPrinted>
  <dcterms:created xsi:type="dcterms:W3CDTF">2021-09-09T13:29:48Z</dcterms:created>
  <dcterms:modified xsi:type="dcterms:W3CDTF">2021-09-12T22:43:32Z</dcterms:modified>
</cp:coreProperties>
</file>